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steve\Documents\Tennis\"/>
    </mc:Choice>
  </mc:AlternateContent>
  <xr:revisionPtr revIDLastSave="0" documentId="8_{BB30E424-4DE8-4024-BAF2-6CE2B8C52E5C}" xr6:coauthVersionLast="47" xr6:coauthVersionMax="47" xr10:uidLastSave="{00000000-0000-0000-0000-000000000000}"/>
  <bookViews>
    <workbookView xWindow="-120" yWindow="-120" windowWidth="29040" windowHeight="15720" tabRatio="500" xr2:uid="{00000000-000D-0000-FFFF-FFFF00000000}"/>
  </bookViews>
  <sheets>
    <sheet name="Sheet1" sheetId="1" r:id="rId1"/>
    <sheet name="Sheet2" sheetId="2" r:id="rId2"/>
    <sheet name="Sheet3" sheetId="3" r:id="rId3"/>
  </sheets>
  <definedNames>
    <definedName name="_xlnm.Print_Area" localSheetId="0">Sheet1!$A$1:$S$31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W21" i="1" l="1"/>
  <c r="V21" i="1"/>
  <c r="W20" i="1"/>
  <c r="V20" i="1"/>
  <c r="W19" i="1"/>
  <c r="V19" i="1"/>
  <c r="T21" i="1"/>
  <c r="S21" i="1"/>
  <c r="T20" i="1"/>
  <c r="S20" i="1"/>
  <c r="T19" i="1"/>
  <c r="S19" i="1"/>
  <c r="W18" i="1"/>
  <c r="V18" i="1"/>
  <c r="T18" i="1"/>
  <c r="S18" i="1"/>
  <c r="X21" i="1" l="1"/>
  <c r="U21" i="1"/>
  <c r="M21" i="1"/>
  <c r="Q21" i="1" s="1"/>
  <c r="X20" i="1"/>
  <c r="U20" i="1"/>
  <c r="X19" i="1"/>
  <c r="U19" i="1"/>
  <c r="K19" i="1"/>
  <c r="O19" i="1" s="1"/>
  <c r="X18" i="1"/>
  <c r="U18" i="1"/>
  <c r="K18" i="1" l="1"/>
  <c r="O18" i="1" s="1"/>
  <c r="M18" i="1"/>
  <c r="Q18" i="1" s="1"/>
  <c r="K21" i="1"/>
  <c r="O21" i="1" s="1"/>
  <c r="M19" i="1"/>
  <c r="Q19" i="1" s="1"/>
  <c r="K20" i="1"/>
  <c r="O20" i="1" s="1"/>
  <c r="M20" i="1"/>
  <c r="Q20" i="1" s="1"/>
  <c r="Q23" i="1" l="1"/>
  <c r="O23" i="1"/>
</calcChain>
</file>

<file path=xl/sharedStrings.xml><?xml version="1.0" encoding="utf-8"?>
<sst xmlns="http://schemas.openxmlformats.org/spreadsheetml/2006/main" count="108" uniqueCount="75">
  <si>
    <t>Note:-
Hashed boxes have data validation;
arrow on right when clicking means a
dropdown menu.</t>
  </si>
  <si>
    <t>SCORE SHEET 2023</t>
  </si>
  <si>
    <t>MEN'S / LADIES' LEAGUE</t>
  </si>
  <si>
    <t>DIVISION</t>
  </si>
  <si>
    <t>Home Team (HT)</t>
  </si>
  <si>
    <t>DATE</t>
  </si>
  <si>
    <t>…………………………….</t>
  </si>
  <si>
    <t>Rank</t>
  </si>
  <si>
    <t>Away Team (AT)</t>
  </si>
  <si>
    <r>
      <rPr>
        <b/>
        <sz val="18"/>
        <color rgb="FF000000"/>
        <rFont val="Calibri"/>
        <family val="2"/>
        <charset val="1"/>
      </rPr>
      <t>(</t>
    </r>
    <r>
      <rPr>
        <b/>
        <sz val="14"/>
        <color rgb="FF000000"/>
        <rFont val="Calibri"/>
        <family val="2"/>
        <charset val="1"/>
      </rPr>
      <t xml:space="preserve">Fixtured)
</t>
    </r>
    <r>
      <rPr>
        <b/>
        <sz val="18"/>
        <color rgb="FF000000"/>
        <rFont val="Calibri"/>
        <family val="2"/>
        <charset val="1"/>
      </rPr>
      <t>WEEK NO.</t>
    </r>
  </si>
  <si>
    <t>PLAYERS</t>
  </si>
  <si>
    <t>Home Pair 1 (H1)</t>
  </si>
  <si>
    <t>……………………..</t>
  </si>
  <si>
    <t>………………………….</t>
  </si>
  <si>
    <t>&amp;</t>
  </si>
  <si>
    <t>Home Pair 2 (H2)</t>
  </si>
  <si>
    <t>KEY</t>
  </si>
  <si>
    <t>NAME</t>
  </si>
  <si>
    <t>Away Pair 1 (A1)</t>
  </si>
  <si>
    <t>Away Pair 2 (A2)</t>
  </si>
  <si>
    <t>RESULTS</t>
  </si>
  <si>
    <t>SET 1</t>
  </si>
  <si>
    <t>SET 2</t>
  </si>
  <si>
    <r>
      <rPr>
        <b/>
        <sz val="18"/>
        <color rgb="FF000000"/>
        <rFont val="Calibri"/>
        <family val="2"/>
        <charset val="1"/>
      </rPr>
      <t xml:space="preserve">SET 3 
</t>
    </r>
    <r>
      <rPr>
        <b/>
        <sz val="11"/>
        <color rgb="FF000000"/>
        <rFont val="Calibri"/>
        <family val="2"/>
        <charset val="1"/>
      </rPr>
      <t>Match tie-break</t>
    </r>
  </si>
  <si>
    <t>(6) 
Bonus Points</t>
  </si>
  <si>
    <t>MATCH POINTS</t>
  </si>
  <si>
    <t>Home</t>
  </si>
  <si>
    <t>Away</t>
  </si>
  <si>
    <r>
      <rPr>
        <b/>
        <sz val="22"/>
        <color rgb="FFFF0000"/>
        <rFont val="Calibri"/>
        <family val="2"/>
        <charset val="1"/>
      </rPr>
      <t>H1</t>
    </r>
    <r>
      <rPr>
        <b/>
        <sz val="22"/>
        <color rgb="FF000000"/>
        <rFont val="Calibri"/>
        <family val="2"/>
        <charset val="1"/>
      </rPr>
      <t xml:space="preserve"> v</t>
    </r>
    <r>
      <rPr>
        <b/>
        <sz val="22"/>
        <color rgb="FF0070C0"/>
        <rFont val="Calibri"/>
        <family val="2"/>
        <charset val="1"/>
      </rPr>
      <t xml:space="preserve"> A1</t>
    </r>
  </si>
  <si>
    <r>
      <rPr>
        <b/>
        <sz val="22"/>
        <color rgb="FFFF0000"/>
        <rFont val="Calibri"/>
        <family val="2"/>
        <charset val="1"/>
      </rPr>
      <t>H2</t>
    </r>
    <r>
      <rPr>
        <b/>
        <sz val="22"/>
        <color rgb="FF000000"/>
        <rFont val="Calibri"/>
        <family val="2"/>
        <charset val="1"/>
      </rPr>
      <t xml:space="preserve"> v </t>
    </r>
    <r>
      <rPr>
        <b/>
        <sz val="22"/>
        <color rgb="FF0070C0"/>
        <rFont val="Calibri"/>
        <family val="2"/>
        <charset val="1"/>
      </rPr>
      <t>A2</t>
    </r>
  </si>
  <si>
    <r>
      <rPr>
        <b/>
        <sz val="22"/>
        <color rgb="FFFF0000"/>
        <rFont val="Calibri"/>
        <family val="2"/>
        <charset val="1"/>
      </rPr>
      <t>H1</t>
    </r>
    <r>
      <rPr>
        <b/>
        <sz val="22"/>
        <color rgb="FF000000"/>
        <rFont val="Calibri"/>
        <family val="2"/>
        <charset val="1"/>
      </rPr>
      <t xml:space="preserve"> v </t>
    </r>
    <r>
      <rPr>
        <b/>
        <sz val="22"/>
        <color rgb="FF0070C0"/>
        <rFont val="Calibri"/>
        <family val="2"/>
        <charset val="1"/>
      </rPr>
      <t>A2</t>
    </r>
  </si>
  <si>
    <r>
      <rPr>
        <b/>
        <sz val="22"/>
        <color rgb="FFFF0000"/>
        <rFont val="Calibri"/>
        <family val="2"/>
        <charset val="1"/>
      </rPr>
      <t>H2</t>
    </r>
    <r>
      <rPr>
        <b/>
        <sz val="22"/>
        <color rgb="FF000000"/>
        <rFont val="Calibri"/>
        <family val="2"/>
        <charset val="1"/>
      </rPr>
      <t xml:space="preserve"> v </t>
    </r>
    <r>
      <rPr>
        <b/>
        <sz val="22"/>
        <color rgb="FF0070C0"/>
        <rFont val="Calibri"/>
        <family val="2"/>
        <charset val="1"/>
      </rPr>
      <t>A1</t>
    </r>
  </si>
  <si>
    <t>MATCH SCORE (TOTAL)</t>
  </si>
  <si>
    <t>Captains' Signatures:-</t>
  </si>
  <si>
    <t>………………………………………………………………</t>
  </si>
  <si>
    <t>…………………………………………………………………….</t>
  </si>
  <si>
    <t>Devonshire</t>
  </si>
  <si>
    <t>M</t>
  </si>
  <si>
    <t>A</t>
  </si>
  <si>
    <r>
      <rPr>
        <b/>
        <sz val="18"/>
        <color rgb="FFFF0000"/>
        <rFont val="Calibri"/>
        <family val="2"/>
        <charset val="1"/>
      </rPr>
      <t>1</t>
    </r>
    <r>
      <rPr>
        <sz val="14"/>
        <color rgb="FF000000"/>
        <rFont val="Calibri"/>
        <family val="2"/>
        <charset val="1"/>
      </rPr>
      <t xml:space="preserve"> </t>
    </r>
    <r>
      <rPr>
        <sz val="11"/>
        <color rgb="FF000000"/>
        <rFont val="Calibri"/>
        <family val="2"/>
        <charset val="1"/>
      </rPr>
      <t>w/c</t>
    </r>
    <r>
      <rPr>
        <sz val="14"/>
        <color rgb="FF000000"/>
        <rFont val="Calibri"/>
        <family val="2"/>
        <charset val="1"/>
      </rPr>
      <t xml:space="preserve"> Mon 1 May</t>
    </r>
  </si>
  <si>
    <t>Hill Lane</t>
  </si>
  <si>
    <t>L</t>
  </si>
  <si>
    <t>B</t>
  </si>
  <si>
    <r>
      <rPr>
        <b/>
        <sz val="18"/>
        <color rgb="FFFF0000"/>
        <rFont val="Calibri"/>
        <family val="2"/>
        <charset val="1"/>
      </rPr>
      <t>2</t>
    </r>
    <r>
      <rPr>
        <sz val="14"/>
        <color rgb="FF000000"/>
        <rFont val="Calibri"/>
        <family val="2"/>
        <charset val="1"/>
      </rPr>
      <t xml:space="preserve"> </t>
    </r>
    <r>
      <rPr>
        <sz val="11"/>
        <color rgb="FF000000"/>
        <rFont val="Calibri"/>
        <family val="2"/>
        <charset val="1"/>
      </rPr>
      <t>w/c</t>
    </r>
    <r>
      <rPr>
        <sz val="14"/>
        <color rgb="FF000000"/>
        <rFont val="Calibri"/>
        <family val="2"/>
        <charset val="1"/>
      </rPr>
      <t xml:space="preserve"> Mon 8 May</t>
    </r>
  </si>
  <si>
    <t>Comments for Press:-</t>
  </si>
  <si>
    <t>Ivybridge</t>
  </si>
  <si>
    <t>C</t>
  </si>
  <si>
    <r>
      <rPr>
        <b/>
        <sz val="18"/>
        <color rgb="FFFF0000"/>
        <rFont val="Calibri"/>
        <family val="2"/>
        <charset val="1"/>
      </rPr>
      <t>3</t>
    </r>
    <r>
      <rPr>
        <sz val="14"/>
        <color rgb="FF000000"/>
        <rFont val="Calibri"/>
        <family val="2"/>
        <charset val="1"/>
      </rPr>
      <t xml:space="preserve"> </t>
    </r>
    <r>
      <rPr>
        <sz val="11"/>
        <color rgb="FF000000"/>
        <rFont val="Calibri"/>
        <family val="2"/>
        <charset val="1"/>
      </rPr>
      <t>w/c</t>
    </r>
    <r>
      <rPr>
        <sz val="14"/>
        <color rgb="FF000000"/>
        <rFont val="Calibri"/>
        <family val="2"/>
        <charset val="1"/>
      </rPr>
      <t xml:space="preserve"> Mon 15 May</t>
    </r>
  </si>
  <si>
    <t>Overwrite your press comments here, they will wrap automatically to the next line.</t>
  </si>
  <si>
    <t>Looe</t>
  </si>
  <si>
    <t>D</t>
  </si>
  <si>
    <r>
      <rPr>
        <b/>
        <sz val="18"/>
        <color rgb="FFFF0000"/>
        <rFont val="Calibri"/>
        <family val="2"/>
        <charset val="1"/>
      </rPr>
      <t>4</t>
    </r>
    <r>
      <rPr>
        <sz val="14"/>
        <color rgb="FF000000"/>
        <rFont val="Calibri"/>
        <family val="2"/>
        <charset val="1"/>
      </rPr>
      <t xml:space="preserve"> </t>
    </r>
    <r>
      <rPr>
        <sz val="11"/>
        <color rgb="FF000000"/>
        <rFont val="Calibri"/>
        <family val="2"/>
        <charset val="1"/>
      </rPr>
      <t>w/c</t>
    </r>
    <r>
      <rPr>
        <sz val="14"/>
        <color rgb="FF000000"/>
        <rFont val="Calibri"/>
        <family val="2"/>
        <charset val="1"/>
      </rPr>
      <t xml:space="preserve"> Mon 22 May</t>
    </r>
  </si>
  <si>
    <t>Mannamead</t>
  </si>
  <si>
    <t>E</t>
  </si>
  <si>
    <r>
      <rPr>
        <b/>
        <sz val="18"/>
        <color rgb="FFFF0000"/>
        <rFont val="Calibri"/>
        <family val="2"/>
        <charset val="1"/>
      </rPr>
      <t>5</t>
    </r>
    <r>
      <rPr>
        <sz val="14"/>
        <color rgb="FF000000"/>
        <rFont val="Calibri"/>
        <family val="2"/>
        <charset val="1"/>
      </rPr>
      <t xml:space="preserve"> </t>
    </r>
    <r>
      <rPr>
        <sz val="11"/>
        <color rgb="FF000000"/>
        <rFont val="Calibri"/>
        <family val="2"/>
        <charset val="1"/>
      </rPr>
      <t>w/c</t>
    </r>
    <r>
      <rPr>
        <sz val="14"/>
        <color rgb="FF000000"/>
        <rFont val="Calibri"/>
        <family val="2"/>
        <charset val="1"/>
      </rPr>
      <t xml:space="preserve"> Mon 5 Jun</t>
    </r>
  </si>
  <si>
    <t xml:space="preserve">email to:-  </t>
  </si>
  <si>
    <t>leaguesec@pndtennis.org.uk</t>
  </si>
  <si>
    <t>Menheniot</t>
  </si>
  <si>
    <r>
      <rPr>
        <b/>
        <sz val="18"/>
        <color rgb="FFFF0000"/>
        <rFont val="Calibri"/>
        <family val="2"/>
        <charset val="1"/>
      </rPr>
      <t>6</t>
    </r>
    <r>
      <rPr>
        <sz val="14"/>
        <color rgb="FF000000"/>
        <rFont val="Calibri"/>
        <family val="2"/>
        <charset val="1"/>
      </rPr>
      <t xml:space="preserve"> </t>
    </r>
    <r>
      <rPr>
        <sz val="11"/>
        <color rgb="FF000000"/>
        <rFont val="Calibri"/>
        <family val="2"/>
        <charset val="1"/>
      </rPr>
      <t>w/c</t>
    </r>
    <r>
      <rPr>
        <sz val="14"/>
        <color rgb="FF000000"/>
        <rFont val="Calibri"/>
        <family val="2"/>
        <charset val="1"/>
      </rPr>
      <t xml:space="preserve"> Mon 12 Jun</t>
    </r>
  </si>
  <si>
    <t>Newton Noss</t>
  </si>
  <si>
    <r>
      <rPr>
        <b/>
        <sz val="18"/>
        <color rgb="FFFF0000"/>
        <rFont val="Calibri"/>
        <family val="2"/>
        <charset val="1"/>
      </rPr>
      <t>7</t>
    </r>
    <r>
      <rPr>
        <sz val="14"/>
        <color rgb="FF000000"/>
        <rFont val="Calibri"/>
        <family val="2"/>
        <charset val="1"/>
      </rPr>
      <t xml:space="preserve"> </t>
    </r>
    <r>
      <rPr>
        <sz val="11"/>
        <color rgb="FF000000"/>
        <rFont val="Calibri"/>
        <family val="2"/>
        <charset val="1"/>
      </rPr>
      <t>w/c</t>
    </r>
    <r>
      <rPr>
        <sz val="14"/>
        <color rgb="FF000000"/>
        <rFont val="Calibri"/>
        <family val="2"/>
        <charset val="1"/>
      </rPr>
      <t xml:space="preserve"> Mon 26 Jun</t>
    </r>
  </si>
  <si>
    <t>Plympton</t>
  </si>
  <si>
    <r>
      <rPr>
        <b/>
        <sz val="18"/>
        <color rgb="FFFF0000"/>
        <rFont val="Calibri"/>
        <family val="2"/>
        <charset val="1"/>
      </rPr>
      <t>8</t>
    </r>
    <r>
      <rPr>
        <sz val="14"/>
        <color rgb="FF000000"/>
        <rFont val="Calibri"/>
        <family val="2"/>
        <charset val="1"/>
      </rPr>
      <t xml:space="preserve"> </t>
    </r>
    <r>
      <rPr>
        <sz val="11"/>
        <color rgb="FF000000"/>
        <rFont val="Calibri"/>
        <family val="2"/>
        <charset val="1"/>
      </rPr>
      <t>w/c</t>
    </r>
    <r>
      <rPr>
        <sz val="14"/>
        <color rgb="FF000000"/>
        <rFont val="Calibri"/>
        <family val="2"/>
        <charset val="1"/>
      </rPr>
      <t xml:space="preserve"> Mon 3 Jul</t>
    </r>
  </si>
  <si>
    <t>Plymstock</t>
  </si>
  <si>
    <r>
      <rPr>
        <b/>
        <sz val="18"/>
        <color rgb="FFFF0000"/>
        <rFont val="Calibri"/>
        <family val="2"/>
        <charset val="1"/>
      </rPr>
      <t>9</t>
    </r>
    <r>
      <rPr>
        <sz val="14"/>
        <color rgb="FF000000"/>
        <rFont val="Calibri"/>
        <family val="2"/>
        <charset val="1"/>
      </rPr>
      <t xml:space="preserve"> </t>
    </r>
    <r>
      <rPr>
        <sz val="11"/>
        <color rgb="FF000000"/>
        <rFont val="Calibri"/>
        <family val="2"/>
        <charset val="1"/>
      </rPr>
      <t>w/c</t>
    </r>
    <r>
      <rPr>
        <sz val="14"/>
        <color rgb="FF000000"/>
        <rFont val="Calibri"/>
        <family val="2"/>
        <charset val="1"/>
      </rPr>
      <t xml:space="preserve"> Mon 17 Jul</t>
    </r>
  </si>
  <si>
    <t>Saltash</t>
  </si>
  <si>
    <r>
      <rPr>
        <b/>
        <sz val="18"/>
        <color rgb="FFFF0000"/>
        <rFont val="Calibri"/>
        <family val="2"/>
        <charset val="1"/>
      </rPr>
      <t>10</t>
    </r>
    <r>
      <rPr>
        <sz val="14"/>
        <color rgb="FF000000"/>
        <rFont val="Calibri"/>
        <family val="2"/>
        <charset val="1"/>
      </rPr>
      <t xml:space="preserve"> </t>
    </r>
    <r>
      <rPr>
        <sz val="11"/>
        <color rgb="FF000000"/>
        <rFont val="Calibri"/>
        <family val="2"/>
        <charset val="1"/>
      </rPr>
      <t>w/c</t>
    </r>
    <r>
      <rPr>
        <sz val="14"/>
        <color rgb="FF000000"/>
        <rFont val="Calibri"/>
        <family val="2"/>
        <charset val="1"/>
      </rPr>
      <t xml:space="preserve"> Mon 24 Jul</t>
    </r>
  </si>
  <si>
    <t>St.Budeaux</t>
  </si>
  <si>
    <t>St.Mellion</t>
  </si>
  <si>
    <t>Tavistock</t>
  </si>
  <si>
    <t>Yelverton</t>
  </si>
  <si>
    <t>F</t>
  </si>
  <si>
    <r>
      <t xml:space="preserve">Difficult online! However, handy if you want a paper copy also for your own records.
</t>
    </r>
    <r>
      <rPr>
        <sz val="14"/>
        <color rgb="FF77933C"/>
        <rFont val="Calibri"/>
        <family val="2"/>
      </rPr>
      <t>Team captains are advised to take a copy, for the event of any dispute.</t>
    </r>
  </si>
  <si>
    <t>Just enter scores in sets 1,2,3, the rest in the dotted squares are generated by formulae, DON'T OVERWRITE!
If the Bonus Points don't calculate correctly, there is an error to be identified!</t>
  </si>
  <si>
    <t>HEAD P&amp;D LTA LEAGUE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</si>
</sst>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rgb="FF000000"/>
      <name val="Calibri"/>
      <family val="2"/>
      <charset val="1"/>
    </font>
    <font>
      <sz val="12"/>
      <color rgb="FF77933C"/>
      <name val="Calibri"/>
      <family val="2"/>
      <charset val="1"/>
    </font>
    <font>
      <b/>
      <sz val="24"/>
      <color rgb="FFC00000"/>
      <name val="Calibri"/>
      <family val="2"/>
      <charset val="1"/>
    </font>
    <font>
      <b/>
      <i/>
      <sz val="16"/>
      <color rgb="FF00B050"/>
      <name val="Calibri"/>
      <family val="2"/>
      <charset val="1"/>
    </font>
    <font>
      <b/>
      <sz val="22"/>
      <color rgb="FF7030A0"/>
      <name val="Calibri"/>
      <family val="2"/>
      <charset val="1"/>
    </font>
    <font>
      <b/>
      <sz val="22"/>
      <color rgb="FF000000"/>
      <name val="Calibri"/>
      <family val="2"/>
      <charset val="1"/>
    </font>
    <font>
      <b/>
      <sz val="18"/>
      <color rgb="FFFF0000"/>
      <name val="Calibri"/>
      <family val="2"/>
      <charset val="1"/>
    </font>
    <font>
      <b/>
      <sz val="18"/>
      <name val="Calibri"/>
      <family val="2"/>
      <charset val="1"/>
    </font>
    <font>
      <b/>
      <sz val="12"/>
      <name val="Calibri"/>
      <family val="2"/>
      <charset val="1"/>
    </font>
    <font>
      <b/>
      <sz val="11"/>
      <color rgb="FF000000"/>
      <name val="Calibri"/>
      <family val="2"/>
      <charset val="1"/>
    </font>
    <font>
      <b/>
      <sz val="18"/>
      <color rgb="FF000000"/>
      <name val="Calibri"/>
      <family val="2"/>
      <charset val="1"/>
    </font>
    <font>
      <b/>
      <sz val="12"/>
      <color rgb="FF000000"/>
      <name val="Calibri"/>
      <family val="2"/>
      <charset val="1"/>
    </font>
    <font>
      <sz val="18"/>
      <name val="Calibri"/>
      <family val="2"/>
      <charset val="1"/>
    </font>
    <font>
      <b/>
      <sz val="12"/>
      <color rgb="FFFF0000"/>
      <name val="Calibri"/>
      <family val="2"/>
      <charset val="1"/>
    </font>
    <font>
      <b/>
      <i/>
      <sz val="14"/>
      <color rgb="FF000000"/>
      <name val="Calibri"/>
      <family val="2"/>
      <charset val="1"/>
    </font>
    <font>
      <b/>
      <sz val="18"/>
      <color rgb="FF0070C0"/>
      <name val="Calibri"/>
      <family val="2"/>
      <charset val="1"/>
    </font>
    <font>
      <b/>
      <sz val="14"/>
      <color rgb="FF000000"/>
      <name val="Calibri"/>
      <family val="2"/>
      <charset val="1"/>
    </font>
    <font>
      <b/>
      <sz val="36"/>
      <color rgb="FF000000"/>
      <name val="Calibri"/>
      <family val="2"/>
      <charset val="1"/>
    </font>
    <font>
      <sz val="18"/>
      <color rgb="FFFF0000"/>
      <name val="Calibri"/>
      <family val="2"/>
      <charset val="1"/>
    </font>
    <font>
      <b/>
      <sz val="16"/>
      <color rgb="FFFF0000"/>
      <name val="Calibri"/>
      <family val="2"/>
      <charset val="1"/>
    </font>
    <font>
      <b/>
      <sz val="14"/>
      <color rgb="FFFF0000"/>
      <name val="Calibri"/>
      <family val="2"/>
      <charset val="1"/>
    </font>
    <font>
      <sz val="18"/>
      <color rgb="FF0070C0"/>
      <name val="Calibri"/>
      <family val="2"/>
      <charset val="1"/>
    </font>
    <font>
      <b/>
      <sz val="16"/>
      <color rgb="FF0070C0"/>
      <name val="Calibri"/>
      <family val="2"/>
      <charset val="1"/>
    </font>
    <font>
      <b/>
      <sz val="14"/>
      <color rgb="FF0070C0"/>
      <name val="Calibri"/>
      <family val="2"/>
      <charset val="1"/>
    </font>
    <font>
      <b/>
      <sz val="11"/>
      <color rgb="FF0070C0"/>
      <name val="Calibri"/>
      <family val="2"/>
      <charset val="1"/>
    </font>
    <font>
      <b/>
      <sz val="16"/>
      <color rgb="FF000000"/>
      <name val="Calibri"/>
      <family val="2"/>
      <charset val="1"/>
    </font>
    <font>
      <sz val="14"/>
      <color rgb="FF000000"/>
      <name val="Calibri"/>
      <family val="2"/>
      <charset val="1"/>
    </font>
    <font>
      <b/>
      <sz val="22"/>
      <color rgb="FFFF0000"/>
      <name val="Calibri"/>
      <family val="2"/>
      <charset val="1"/>
    </font>
    <font>
      <b/>
      <sz val="22"/>
      <color rgb="FF0070C0"/>
      <name val="Calibri"/>
      <family val="2"/>
      <charset val="1"/>
    </font>
    <font>
      <sz val="20"/>
      <color rgb="FFFF0000"/>
      <name val="Calibri"/>
      <family val="2"/>
      <charset val="1"/>
    </font>
    <font>
      <sz val="20"/>
      <color rgb="FF0070C0"/>
      <name val="Calibri"/>
      <family val="2"/>
      <charset val="1"/>
    </font>
    <font>
      <sz val="20"/>
      <color rgb="FF4F81BD"/>
      <name val="Calibri"/>
      <family val="2"/>
      <charset val="1"/>
    </font>
    <font>
      <b/>
      <sz val="24"/>
      <color rgb="FFFF0000"/>
      <name val="Calibri"/>
      <family val="2"/>
      <charset val="1"/>
    </font>
    <font>
      <b/>
      <sz val="24"/>
      <color rgb="FF0070C0"/>
      <name val="Calibri"/>
      <family val="2"/>
      <charset val="1"/>
    </font>
    <font>
      <sz val="24"/>
      <color rgb="FFFF0000"/>
      <name val="Calibri"/>
      <family val="2"/>
      <charset val="1"/>
    </font>
    <font>
      <sz val="24"/>
      <color rgb="FF0070C0"/>
      <name val="Calibri"/>
      <family val="2"/>
      <charset val="1"/>
    </font>
    <font>
      <b/>
      <sz val="20"/>
      <color rgb="FF000000"/>
      <name val="Calibri"/>
      <family val="2"/>
      <charset val="1"/>
    </font>
    <font>
      <b/>
      <sz val="36"/>
      <color rgb="FFFF0000"/>
      <name val="Calibri"/>
      <family val="2"/>
      <charset val="1"/>
    </font>
    <font>
      <b/>
      <sz val="36"/>
      <color rgb="FF0070C0"/>
      <name val="Calibri"/>
      <family val="2"/>
      <charset val="1"/>
    </font>
    <font>
      <b/>
      <sz val="12"/>
      <color rgb="FF0070C0"/>
      <name val="Calibri"/>
      <family val="2"/>
      <charset val="1"/>
    </font>
    <font>
      <sz val="14"/>
      <color rgb="FF4A452A"/>
      <name val="Calibri"/>
      <family val="2"/>
      <charset val="1"/>
    </font>
    <font>
      <b/>
      <u/>
      <sz val="14"/>
      <color rgb="FF0000FF"/>
      <name val="Calibri"/>
      <family val="2"/>
      <charset val="1"/>
    </font>
    <font>
      <u/>
      <sz val="11"/>
      <color rgb="FF0000FF"/>
      <name val="Calibri"/>
      <family val="2"/>
      <charset val="1"/>
    </font>
    <font>
      <b/>
      <u/>
      <sz val="16"/>
      <color rgb="FF0000FF"/>
      <name val="Calibri"/>
      <family val="2"/>
      <charset val="1"/>
    </font>
    <font>
      <sz val="14"/>
      <color rgb="FF77933C"/>
      <name val="Calibri"/>
      <family val="2"/>
    </font>
  </fonts>
  <fills count="3">
    <fill>
      <patternFill patternType="none"/>
    </fill>
    <fill>
      <patternFill patternType="gray125"/>
    </fill>
    <fill>
      <patternFill patternType="solid">
        <fgColor rgb="FFF0F0F0"/>
        <bgColor rgb="FFFFFFCC"/>
      </patternFill>
    </fill>
  </fills>
  <borders count="7">
    <border>
      <left/>
      <right/>
      <top/>
      <bottom/>
      <diagonal/>
    </border>
    <border>
      <left/>
      <right/>
      <top/>
      <bottom style="mediumDashDotDot">
        <color rgb="FF77933C"/>
      </bottom>
      <diagonal/>
    </border>
    <border>
      <left style="mediumDashDotDot">
        <color rgb="FF77933C"/>
      </left>
      <right style="mediumDashDotDot">
        <color rgb="FF77933C"/>
      </right>
      <top style="mediumDashDotDot">
        <color rgb="FF77933C"/>
      </top>
      <bottom style="mediumDashDotDot">
        <color rgb="FF77933C"/>
      </bottom>
      <diagonal/>
    </border>
    <border>
      <left style="thick">
        <color rgb="FFFF0000"/>
      </left>
      <right style="thick">
        <color rgb="FFFF0000"/>
      </right>
      <top style="thick">
        <color rgb="FFFF0000"/>
      </top>
      <bottom style="thick">
        <color rgb="FFFF0000"/>
      </bottom>
      <diagonal/>
    </border>
    <border>
      <left style="thick">
        <color rgb="FF0070C0"/>
      </left>
      <right style="thick">
        <color rgb="FF0070C0"/>
      </right>
      <top style="thick">
        <color rgb="FF0070C0"/>
      </top>
      <bottom style="thick">
        <color rgb="FF0070C0"/>
      </bottom>
      <diagonal/>
    </border>
    <border>
      <left style="thin">
        <color rgb="FFFF0000"/>
      </left>
      <right style="thin">
        <color rgb="FFFF0000"/>
      </right>
      <top style="thin">
        <color rgb="FFFF0000"/>
      </top>
      <bottom style="thin">
        <color rgb="FFFF0000"/>
      </bottom>
      <diagonal/>
    </border>
    <border>
      <left style="thin">
        <color rgb="FF0070C0"/>
      </left>
      <right style="thin">
        <color rgb="FF0070C0"/>
      </right>
      <top style="thin">
        <color rgb="FF0070C0"/>
      </top>
      <bottom style="thin">
        <color rgb="FF0070C0"/>
      </bottom>
      <diagonal/>
    </border>
  </borders>
  <cellStyleXfs count="2">
    <xf numFmtId="0" fontId="0" fillId="0" borderId="0"/>
    <xf numFmtId="0" fontId="42" fillId="0" borderId="0" applyBorder="0" applyProtection="0"/>
  </cellStyleXfs>
  <cellXfs count="75">
    <xf numFmtId="0" fontId="0" fillId="0" borderId="0" xfId="0"/>
    <xf numFmtId="0" fontId="5" fillId="0" borderId="0" xfId="0" applyFont="1" applyAlignment="1">
      <alignment horizontal="center" vertical="center"/>
    </xf>
    <xf numFmtId="0" fontId="6" fillId="0" borderId="0" xfId="0" applyFont="1" applyAlignment="1">
      <alignment horizontal="left" vertical="center"/>
    </xf>
    <xf numFmtId="0" fontId="7" fillId="0" borderId="1" xfId="0" applyFont="1" applyBorder="1" applyAlignment="1">
      <alignment horizontal="left" vertical="center"/>
    </xf>
    <xf numFmtId="0" fontId="8" fillId="0" borderId="0" xfId="0" applyFont="1" applyAlignment="1">
      <alignment horizontal="left"/>
    </xf>
    <xf numFmtId="0" fontId="7" fillId="0" borderId="2" xfId="0" applyFont="1" applyBorder="1" applyAlignment="1">
      <alignment horizontal="center" vertical="center"/>
    </xf>
    <xf numFmtId="0" fontId="7" fillId="0" borderId="0" xfId="0" applyFont="1" applyAlignment="1">
      <alignment horizontal="left" vertical="center"/>
    </xf>
    <xf numFmtId="0" fontId="4" fillId="0" borderId="0" xfId="0" applyFont="1" applyAlignment="1">
      <alignment horizontal="center" vertical="center"/>
    </xf>
    <xf numFmtId="0" fontId="7" fillId="0" borderId="2" xfId="0" applyFont="1" applyBorder="1" applyAlignment="1">
      <alignment horizontal="left" vertical="center"/>
    </xf>
    <xf numFmtId="0" fontId="3" fillId="0" borderId="0" xfId="0" applyFont="1" applyAlignment="1">
      <alignment horizontal="center" vertical="center"/>
    </xf>
    <xf numFmtId="0" fontId="6" fillId="0" borderId="0" xfId="0" applyFont="1"/>
    <xf numFmtId="0" fontId="9" fillId="0" borderId="0" xfId="0" applyFont="1"/>
    <xf numFmtId="0" fontId="6" fillId="0" borderId="2" xfId="0" applyFont="1" applyBorder="1" applyAlignment="1">
      <alignment horizontal="center" vertical="center"/>
    </xf>
    <xf numFmtId="0" fontId="10" fillId="0" borderId="0" xfId="0" applyFont="1"/>
    <xf numFmtId="0" fontId="11" fillId="0" borderId="0" xfId="0" applyFont="1"/>
    <xf numFmtId="0" fontId="13" fillId="0" borderId="0" xfId="0" applyFont="1"/>
    <xf numFmtId="0" fontId="14" fillId="0" borderId="0" xfId="0" applyFont="1"/>
    <xf numFmtId="0" fontId="7" fillId="0" borderId="0" xfId="0" applyFont="1" applyAlignment="1">
      <alignment horizontal="left"/>
    </xf>
    <xf numFmtId="0" fontId="15" fillId="0" borderId="0" xfId="0" applyFont="1"/>
    <xf numFmtId="0" fontId="15" fillId="0" borderId="2" xfId="0" applyFont="1" applyBorder="1" applyAlignment="1">
      <alignment horizontal="center" vertical="center"/>
    </xf>
    <xf numFmtId="0" fontId="17" fillId="0" borderId="0" xfId="0" applyFont="1"/>
    <xf numFmtId="0" fontId="18" fillId="0" borderId="0" xfId="0" applyFont="1" applyAlignment="1">
      <alignment horizontal="left"/>
    </xf>
    <xf numFmtId="0" fontId="19" fillId="0" borderId="0" xfId="0" applyFont="1" applyAlignment="1">
      <alignment horizontal="right"/>
    </xf>
    <xf numFmtId="0" fontId="21" fillId="0" borderId="0" xfId="0" applyFont="1" applyAlignment="1">
      <alignment horizontal="left"/>
    </xf>
    <xf numFmtId="0" fontId="22" fillId="0" borderId="0" xfId="0" applyFont="1" applyAlignment="1">
      <alignment horizontal="right"/>
    </xf>
    <xf numFmtId="0" fontId="24" fillId="0" borderId="0" xfId="0" applyFont="1"/>
    <xf numFmtId="0" fontId="20" fillId="0" borderId="0" xfId="0" applyFont="1" applyAlignment="1">
      <alignment horizontal="center"/>
    </xf>
    <xf numFmtId="0" fontId="23" fillId="0" borderId="0" xfId="0" applyFont="1"/>
    <xf numFmtId="0" fontId="20" fillId="0" borderId="0" xfId="0" applyFont="1"/>
    <xf numFmtId="0" fontId="16" fillId="0" borderId="0" xfId="0" applyFont="1"/>
    <xf numFmtId="0" fontId="26" fillId="0" borderId="0" xfId="0" applyFont="1"/>
    <xf numFmtId="0" fontId="23" fillId="0" borderId="0" xfId="0" applyFont="1" applyAlignment="1">
      <alignment horizontal="center"/>
    </xf>
    <xf numFmtId="0" fontId="27" fillId="0" borderId="0" xfId="0" applyFont="1"/>
    <xf numFmtId="0" fontId="29" fillId="0" borderId="3" xfId="0" applyFont="1" applyBorder="1" applyAlignment="1">
      <alignment horizontal="center" vertical="center"/>
    </xf>
    <xf numFmtId="0" fontId="30" fillId="0" borderId="4" xfId="0" applyFont="1" applyBorder="1" applyAlignment="1">
      <alignment horizontal="center" vertical="center"/>
    </xf>
    <xf numFmtId="0" fontId="29" fillId="0" borderId="5" xfId="0" applyFont="1" applyBorder="1" applyAlignment="1">
      <alignment horizontal="center" vertical="center"/>
    </xf>
    <xf numFmtId="0" fontId="30" fillId="0" borderId="6" xfId="0" applyFont="1" applyBorder="1" applyAlignment="1">
      <alignment horizontal="center" vertical="center"/>
    </xf>
    <xf numFmtId="0" fontId="29" fillId="2" borderId="3" xfId="0" applyFont="1" applyFill="1" applyBorder="1" applyAlignment="1">
      <alignment horizontal="center" vertical="center"/>
    </xf>
    <xf numFmtId="0" fontId="31" fillId="2" borderId="3" xfId="0" applyFont="1" applyFill="1" applyBorder="1" applyAlignment="1">
      <alignment horizontal="center" vertical="center"/>
    </xf>
    <xf numFmtId="0" fontId="32" fillId="2" borderId="3" xfId="0" applyFont="1" applyFill="1" applyBorder="1" applyAlignment="1">
      <alignment horizontal="center" vertical="center"/>
    </xf>
    <xf numFmtId="0" fontId="33" fillId="2" borderId="4" xfId="0" applyFont="1" applyFill="1" applyBorder="1" applyAlignment="1">
      <alignment horizontal="center" vertical="center"/>
    </xf>
    <xf numFmtId="0" fontId="34" fillId="2" borderId="0" xfId="0" applyFont="1" applyFill="1"/>
    <xf numFmtId="0" fontId="35" fillId="2" borderId="0" xfId="0" applyFont="1" applyFill="1"/>
    <xf numFmtId="0" fontId="36" fillId="0" borderId="0" xfId="0" applyFont="1" applyAlignment="1">
      <alignment vertical="center"/>
    </xf>
    <xf numFmtId="0" fontId="37" fillId="2" borderId="3" xfId="0" applyFont="1" applyFill="1" applyBorder="1" applyAlignment="1">
      <alignment horizontal="center" vertical="center"/>
    </xf>
    <xf numFmtId="0" fontId="38" fillId="2" borderId="3" xfId="0" applyFont="1" applyFill="1" applyBorder="1" applyAlignment="1">
      <alignment horizontal="center" vertical="center"/>
    </xf>
    <xf numFmtId="0" fontId="19" fillId="0" borderId="0" xfId="0" applyFont="1"/>
    <xf numFmtId="0" fontId="22" fillId="0" borderId="0" xfId="0" applyFont="1"/>
    <xf numFmtId="0" fontId="39" fillId="0" borderId="0" xfId="0" applyFont="1"/>
    <xf numFmtId="0" fontId="26" fillId="0" borderId="0" xfId="0" applyFont="1" applyAlignment="1">
      <alignment horizontal="center"/>
    </xf>
    <xf numFmtId="0" fontId="5" fillId="0" borderId="0" xfId="0" applyFont="1"/>
    <xf numFmtId="49" fontId="16" fillId="0" borderId="0" xfId="0" applyNumberFormat="1" applyFont="1" applyAlignment="1">
      <alignment horizontal="right"/>
    </xf>
    <xf numFmtId="0" fontId="3"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wrapText="1"/>
    </xf>
    <xf numFmtId="0" fontId="6" fillId="0" borderId="2" xfId="0" applyFont="1" applyBorder="1" applyAlignment="1">
      <alignment horizontal="left" vertical="center"/>
    </xf>
    <xf numFmtId="0" fontId="12" fillId="0" borderId="0" xfId="0" applyFont="1" applyAlignment="1">
      <alignment horizontal="left"/>
    </xf>
    <xf numFmtId="0" fontId="15" fillId="0" borderId="2" xfId="0" applyFont="1" applyBorder="1" applyAlignment="1">
      <alignment horizontal="left" vertical="center"/>
    </xf>
    <xf numFmtId="0" fontId="10" fillId="0" borderId="0" xfId="0" applyFont="1" applyAlignment="1">
      <alignment wrapText="1"/>
    </xf>
    <xf numFmtId="0" fontId="18" fillId="0" borderId="0" xfId="0" applyFont="1" applyAlignment="1">
      <alignment horizontal="center"/>
    </xf>
    <xf numFmtId="0" fontId="18" fillId="0" borderId="0" xfId="0" applyFont="1" applyAlignment="1">
      <alignment horizontal="left"/>
    </xf>
    <xf numFmtId="0" fontId="20" fillId="0" borderId="0" xfId="0" applyFont="1" applyAlignment="1">
      <alignment horizontal="center" vertical="top"/>
    </xf>
    <xf numFmtId="0" fontId="20" fillId="0" borderId="0" xfId="0" applyFont="1" applyAlignment="1">
      <alignment vertical="top"/>
    </xf>
    <xf numFmtId="0" fontId="25" fillId="0" borderId="0" xfId="0" applyFont="1" applyAlignment="1">
      <alignment horizontal="center" wrapText="1"/>
    </xf>
    <xf numFmtId="0" fontId="10" fillId="0" borderId="0" xfId="0" applyFont="1" applyAlignment="1">
      <alignment horizontal="center"/>
    </xf>
    <xf numFmtId="0" fontId="21" fillId="0" borderId="0" xfId="0" applyFont="1" applyAlignment="1">
      <alignment horizontal="center"/>
    </xf>
    <xf numFmtId="0" fontId="21" fillId="0" borderId="0" xfId="0" applyFont="1" applyAlignment="1">
      <alignment horizontal="left"/>
    </xf>
    <xf numFmtId="0" fontId="2" fillId="0" borderId="0" xfId="0" applyFont="1" applyAlignment="1">
      <alignment horizontal="center" vertical="center"/>
    </xf>
    <xf numFmtId="0" fontId="4" fillId="0" borderId="0" xfId="0" applyFont="1" applyAlignment="1">
      <alignment horizontal="center" vertical="center"/>
    </xf>
    <xf numFmtId="49" fontId="43" fillId="0" borderId="0" xfId="1" applyNumberFormat="1" applyFont="1" applyBorder="1" applyProtection="1"/>
    <xf numFmtId="0" fontId="40" fillId="0" borderId="0" xfId="0" applyFont="1" applyAlignment="1">
      <alignment horizontal="left" vertical="top" wrapText="1"/>
    </xf>
    <xf numFmtId="49" fontId="41" fillId="0" borderId="0" xfId="1" applyNumberFormat="1" applyFont="1" applyBorder="1" applyProtection="1"/>
    <xf numFmtId="0" fontId="23" fillId="0" borderId="0" xfId="0" applyFont="1" applyAlignment="1">
      <alignment horizontal="center" vertical="top"/>
    </xf>
    <xf numFmtId="0" fontId="23" fillId="0" borderId="0" xfId="0" applyFont="1" applyAlignment="1">
      <alignment vertical="top"/>
    </xf>
    <xf numFmtId="0" fontId="10" fillId="0" borderId="0" xfId="0"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indexedColors>
      <rgbColor rgb="FF000000"/>
      <rgbColor rgb="FFF0F0F0"/>
      <rgbColor rgb="FFFF0000"/>
      <rgbColor rgb="FF00FF00"/>
      <rgbColor rgb="FF0000FF"/>
      <rgbColor rgb="FFFFFF00"/>
      <rgbColor rgb="FFFF00FF"/>
      <rgbColor rgb="FF00FFFF"/>
      <rgbColor rgb="FFC00000"/>
      <rgbColor rgb="FF008000"/>
      <rgbColor rgb="FF000080"/>
      <rgbColor rgb="FF77933C"/>
      <rgbColor rgb="FF800080"/>
      <rgbColor rgb="FF008080"/>
      <rgbColor rgb="FFC0C0C0"/>
      <rgbColor rgb="FF808080"/>
      <rgbColor rgb="FF9999FF"/>
      <rgbColor rgb="FF7030A0"/>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4F81BD"/>
      <rgbColor rgb="FF969696"/>
      <rgbColor rgb="FF003366"/>
      <rgbColor rgb="FF00B050"/>
      <rgbColor rgb="FF003300"/>
      <rgbColor rgb="FF333300"/>
      <rgbColor rgb="FF993300"/>
      <rgbColor rgb="FF993366"/>
      <rgbColor rgb="FF333399"/>
      <rgbColor rgb="FF4A452A"/>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495302</xdr:colOff>
      <xdr:row>0</xdr:row>
      <xdr:rowOff>123825</xdr:rowOff>
    </xdr:from>
    <xdr:to>
      <xdr:col>17</xdr:col>
      <xdr:colOff>19050</xdr:colOff>
      <xdr:row>0</xdr:row>
      <xdr:rowOff>552450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38927" y="123825"/>
          <a:ext cx="2314573"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eaguesec@pndtennis.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38"/>
  <sheetViews>
    <sheetView tabSelected="1" zoomScale="85" zoomScaleNormal="85" workbookViewId="0">
      <selection activeCell="O6" sqref="O6"/>
    </sheetView>
  </sheetViews>
  <sheetFormatPr defaultColWidth="8.7109375" defaultRowHeight="15" x14ac:dyDescent="0.25"/>
  <cols>
    <col min="1" max="1" width="27.28515625" customWidth="1"/>
    <col min="2" max="3" width="7.7109375" customWidth="1"/>
    <col min="4" max="4" width="2.7109375" customWidth="1"/>
    <col min="5" max="6" width="7.7109375" customWidth="1"/>
    <col min="7" max="7" width="2.7109375" customWidth="1"/>
    <col min="8" max="9" width="7.7109375" customWidth="1"/>
    <col min="10" max="10" width="2.7109375" customWidth="1"/>
    <col min="11" max="11" width="7.7109375" customWidth="1"/>
    <col min="12" max="12" width="2.7109375" customWidth="1"/>
    <col min="13" max="13" width="7.7109375" customWidth="1"/>
    <col min="14" max="14" width="2.7109375" customWidth="1"/>
    <col min="15" max="15" width="14.28515625" customWidth="1"/>
    <col min="16" max="16" width="3.7109375" customWidth="1"/>
    <col min="17" max="17" width="13.42578125" customWidth="1"/>
    <col min="18" max="18" width="3.5703125" customWidth="1"/>
    <col min="19" max="20" width="5.7109375" hidden="1" customWidth="1"/>
    <col min="21" max="21" width="6" hidden="1" customWidth="1"/>
    <col min="22" max="24" width="5.7109375" hidden="1" customWidth="1"/>
    <col min="25" max="25" width="9.140625" hidden="1" customWidth="1"/>
    <col min="26" max="26" width="26" hidden="1" customWidth="1"/>
    <col min="27" max="29" width="9.140625" hidden="1" customWidth="1"/>
    <col min="30" max="30" width="24.5703125" hidden="1" customWidth="1"/>
    <col min="31" max="31" width="9.140625" hidden="1" customWidth="1"/>
    <col min="32" max="32" width="9.140625" customWidth="1"/>
  </cols>
  <sheetData>
    <row r="1" spans="1:20" ht="54" customHeight="1" x14ac:dyDescent="0.25">
      <c r="A1" s="54" t="s">
        <v>0</v>
      </c>
      <c r="B1" s="67" t="s">
        <v>74</v>
      </c>
      <c r="C1" s="67"/>
      <c r="D1" s="67"/>
      <c r="E1" s="67"/>
      <c r="F1" s="67"/>
      <c r="G1" s="67"/>
      <c r="H1" s="67"/>
      <c r="I1" s="67"/>
      <c r="J1" s="67"/>
      <c r="K1" s="67"/>
      <c r="L1" s="67"/>
      <c r="M1" s="67"/>
      <c r="N1" s="67"/>
      <c r="O1" s="67"/>
      <c r="P1" s="67"/>
      <c r="Q1" s="67"/>
      <c r="R1" s="52"/>
      <c r="S1" s="52"/>
    </row>
    <row r="2" spans="1:20" ht="39.75" customHeight="1" x14ac:dyDescent="0.25">
      <c r="A2" s="54"/>
      <c r="B2" s="68" t="s">
        <v>1</v>
      </c>
      <c r="C2" s="68"/>
      <c r="D2" s="68"/>
      <c r="E2" s="68"/>
      <c r="F2" s="68"/>
      <c r="G2" s="68"/>
      <c r="H2" s="68"/>
      <c r="I2" s="68"/>
      <c r="J2" s="68"/>
      <c r="K2" s="68"/>
      <c r="L2" s="68"/>
      <c r="M2" s="68"/>
      <c r="N2" s="7"/>
      <c r="O2" s="7"/>
      <c r="P2" s="1"/>
      <c r="Q2" s="52"/>
      <c r="R2" s="52"/>
      <c r="S2" s="52"/>
      <c r="T2" s="1"/>
    </row>
    <row r="3" spans="1:20" ht="39.75" customHeight="1" x14ac:dyDescent="0.25">
      <c r="A3" s="2"/>
      <c r="B3" s="3" t="s">
        <v>2</v>
      </c>
      <c r="C3" s="3"/>
      <c r="D3" s="3"/>
      <c r="E3" s="3"/>
      <c r="F3" s="3"/>
      <c r="G3" s="4"/>
      <c r="H3" s="5"/>
      <c r="I3" s="6"/>
      <c r="J3" s="7"/>
      <c r="K3" s="6" t="s">
        <v>3</v>
      </c>
      <c r="L3" s="6"/>
      <c r="M3" s="6"/>
      <c r="N3" s="6"/>
      <c r="O3" s="8"/>
      <c r="P3" s="6"/>
      <c r="R3" s="9"/>
      <c r="S3" s="9"/>
      <c r="T3" s="1"/>
    </row>
    <row r="4" spans="1:20" ht="39" customHeight="1" x14ac:dyDescent="0.35">
      <c r="A4" s="10" t="s">
        <v>4</v>
      </c>
      <c r="B4" s="55"/>
      <c r="C4" s="55"/>
      <c r="D4" s="55"/>
      <c r="E4" s="55"/>
      <c r="F4" s="55"/>
      <c r="G4" s="11"/>
      <c r="H4" s="12"/>
      <c r="I4" s="11"/>
      <c r="J4" s="11"/>
      <c r="K4" s="13" t="s">
        <v>5</v>
      </c>
      <c r="L4" s="11"/>
      <c r="M4" s="14"/>
      <c r="N4" s="11"/>
      <c r="O4" s="56" t="s">
        <v>6</v>
      </c>
      <c r="P4" s="56"/>
      <c r="Q4" s="56"/>
      <c r="R4" s="11"/>
    </row>
    <row r="5" spans="1:20" ht="18.75" customHeight="1" x14ac:dyDescent="0.35">
      <c r="A5" s="10"/>
      <c r="B5" s="15"/>
      <c r="C5" s="11"/>
      <c r="D5" s="11"/>
      <c r="E5" s="11"/>
      <c r="F5" s="11"/>
      <c r="G5" s="11"/>
      <c r="H5" s="16" t="s">
        <v>7</v>
      </c>
      <c r="I5" s="11"/>
      <c r="J5" s="11"/>
      <c r="K5" s="13"/>
      <c r="L5" s="11"/>
      <c r="M5" s="14"/>
      <c r="N5" s="11"/>
      <c r="O5" s="17"/>
      <c r="P5" s="17"/>
      <c r="Q5" s="17"/>
      <c r="R5" s="11"/>
    </row>
    <row r="6" spans="1:20" ht="39.75" customHeight="1" x14ac:dyDescent="0.35">
      <c r="A6" s="18" t="s">
        <v>8</v>
      </c>
      <c r="B6" s="57"/>
      <c r="C6" s="57"/>
      <c r="D6" s="57"/>
      <c r="E6" s="57"/>
      <c r="F6" s="57"/>
      <c r="G6" s="11"/>
      <c r="H6" s="19"/>
      <c r="I6" s="11"/>
      <c r="J6" s="11"/>
      <c r="K6" s="58" t="s">
        <v>9</v>
      </c>
      <c r="L6" s="58"/>
      <c r="M6" s="58"/>
      <c r="N6" s="11"/>
      <c r="O6" s="8"/>
      <c r="P6" s="11"/>
      <c r="Q6" s="11"/>
      <c r="R6" s="11"/>
    </row>
    <row r="7" spans="1:20" ht="30" customHeight="1" x14ac:dyDescent="0.25">
      <c r="A7" s="11"/>
      <c r="B7" s="11"/>
      <c r="C7" s="11"/>
      <c r="D7" s="11"/>
      <c r="E7" s="11"/>
      <c r="F7" s="11"/>
      <c r="G7" s="11"/>
      <c r="H7" s="11"/>
      <c r="I7" s="11"/>
      <c r="J7" s="11"/>
      <c r="K7" s="11"/>
      <c r="L7" s="11"/>
      <c r="M7" s="11"/>
      <c r="N7" s="11"/>
      <c r="O7" s="11"/>
      <c r="P7" s="11"/>
      <c r="Q7" s="11"/>
      <c r="R7" s="11"/>
    </row>
    <row r="8" spans="1:20" ht="39.75" customHeight="1" x14ac:dyDescent="0.7">
      <c r="A8" s="20" t="s">
        <v>10</v>
      </c>
      <c r="B8" s="11"/>
      <c r="C8" s="11"/>
      <c r="D8" s="11"/>
      <c r="E8" s="11"/>
      <c r="F8" s="11"/>
      <c r="G8" s="11"/>
      <c r="H8" s="11"/>
      <c r="I8" s="11"/>
      <c r="J8" s="11"/>
      <c r="K8" s="11"/>
      <c r="L8" s="11"/>
      <c r="M8" s="11"/>
      <c r="N8" s="11"/>
      <c r="O8" s="11"/>
      <c r="P8" s="11"/>
      <c r="Q8" s="11"/>
      <c r="R8" s="11"/>
    </row>
    <row r="9" spans="1:20" ht="39.75" customHeight="1" x14ac:dyDescent="0.35">
      <c r="A9" s="10" t="s">
        <v>11</v>
      </c>
      <c r="B9" s="59" t="s">
        <v>12</v>
      </c>
      <c r="C9" s="59"/>
      <c r="D9" s="21"/>
      <c r="E9" s="60" t="s">
        <v>13</v>
      </c>
      <c r="F9" s="60"/>
      <c r="G9" s="60"/>
      <c r="H9" s="60"/>
      <c r="I9" s="22" t="s">
        <v>14</v>
      </c>
      <c r="K9" s="59" t="s">
        <v>12</v>
      </c>
      <c r="L9" s="59"/>
      <c r="M9" s="59"/>
      <c r="N9" s="21"/>
      <c r="O9" s="60" t="s">
        <v>13</v>
      </c>
      <c r="P9" s="60"/>
      <c r="Q9" s="60"/>
      <c r="R9" s="11"/>
    </row>
    <row r="10" spans="1:20" ht="39.75" customHeight="1" x14ac:dyDescent="0.35">
      <c r="A10" s="10" t="s">
        <v>15</v>
      </c>
      <c r="B10" s="59" t="s">
        <v>12</v>
      </c>
      <c r="C10" s="59"/>
      <c r="D10" s="21"/>
      <c r="E10" s="60" t="s">
        <v>13</v>
      </c>
      <c r="F10" s="60"/>
      <c r="G10" s="60"/>
      <c r="H10" s="60"/>
      <c r="I10" s="22" t="s">
        <v>14</v>
      </c>
      <c r="K10" s="59" t="s">
        <v>12</v>
      </c>
      <c r="L10" s="59"/>
      <c r="M10" s="59"/>
      <c r="N10" s="21"/>
      <c r="O10" s="60" t="s">
        <v>13</v>
      </c>
      <c r="P10" s="60"/>
      <c r="Q10" s="60"/>
      <c r="R10" s="11"/>
    </row>
    <row r="11" spans="1:20" ht="39.75" customHeight="1" x14ac:dyDescent="0.25">
      <c r="A11" s="11"/>
      <c r="B11" s="61" t="s">
        <v>16</v>
      </c>
      <c r="C11" s="61"/>
      <c r="D11" s="11"/>
      <c r="E11" s="62" t="s">
        <v>17</v>
      </c>
      <c r="F11" s="62"/>
      <c r="G11" s="62"/>
      <c r="H11" s="62"/>
      <c r="I11" s="11"/>
      <c r="J11" s="11"/>
      <c r="K11" s="61" t="s">
        <v>16</v>
      </c>
      <c r="L11" s="61"/>
      <c r="M11" s="61"/>
      <c r="N11" s="11"/>
      <c r="O11" s="62" t="s">
        <v>17</v>
      </c>
      <c r="P11" s="62"/>
      <c r="Q11" s="62"/>
      <c r="R11" s="11"/>
    </row>
    <row r="12" spans="1:20" ht="39.75" customHeight="1" x14ac:dyDescent="0.35">
      <c r="A12" s="18" t="s">
        <v>18</v>
      </c>
      <c r="B12" s="65" t="s">
        <v>12</v>
      </c>
      <c r="C12" s="65"/>
      <c r="D12" s="23"/>
      <c r="E12" s="66" t="s">
        <v>13</v>
      </c>
      <c r="F12" s="66"/>
      <c r="G12" s="66"/>
      <c r="H12" s="66"/>
      <c r="I12" s="24" t="s">
        <v>14</v>
      </c>
      <c r="K12" s="65" t="s">
        <v>12</v>
      </c>
      <c r="L12" s="65"/>
      <c r="M12" s="65"/>
      <c r="N12" s="23"/>
      <c r="O12" s="66" t="s">
        <v>13</v>
      </c>
      <c r="P12" s="66"/>
      <c r="Q12" s="66"/>
      <c r="R12" s="11"/>
    </row>
    <row r="13" spans="1:20" ht="39.75" customHeight="1" x14ac:dyDescent="0.35">
      <c r="A13" s="18" t="s">
        <v>19</v>
      </c>
      <c r="B13" s="65" t="s">
        <v>12</v>
      </c>
      <c r="C13" s="65"/>
      <c r="D13" s="23"/>
      <c r="E13" s="66" t="s">
        <v>13</v>
      </c>
      <c r="F13" s="66"/>
      <c r="G13" s="66"/>
      <c r="H13" s="66"/>
      <c r="I13" s="24" t="s">
        <v>14</v>
      </c>
      <c r="K13" s="65" t="s">
        <v>12</v>
      </c>
      <c r="L13" s="65"/>
      <c r="M13" s="65"/>
      <c r="N13" s="23"/>
      <c r="O13" s="66" t="s">
        <v>13</v>
      </c>
      <c r="P13" s="66"/>
      <c r="Q13" s="66"/>
      <c r="R13" s="11"/>
    </row>
    <row r="14" spans="1:20" ht="39.75" customHeight="1" x14ac:dyDescent="0.25">
      <c r="B14" s="72" t="s">
        <v>16</v>
      </c>
      <c r="C14" s="72"/>
      <c r="D14" s="25"/>
      <c r="E14" s="73" t="s">
        <v>17</v>
      </c>
      <c r="F14" s="73"/>
      <c r="G14" s="73"/>
      <c r="H14" s="73"/>
      <c r="I14" s="25"/>
      <c r="J14" s="25"/>
      <c r="K14" s="72" t="s">
        <v>16</v>
      </c>
      <c r="L14" s="72"/>
      <c r="M14" s="72"/>
      <c r="N14" s="25"/>
      <c r="O14" s="73" t="s">
        <v>17</v>
      </c>
      <c r="P14" s="73"/>
      <c r="Q14" s="73"/>
    </row>
    <row r="15" spans="1:20" ht="39.75" customHeight="1" x14ac:dyDescent="0.7">
      <c r="A15" s="20" t="s">
        <v>20</v>
      </c>
    </row>
    <row r="16" spans="1:20" ht="39.75" customHeight="1" x14ac:dyDescent="0.35">
      <c r="B16" s="64" t="s">
        <v>21</v>
      </c>
      <c r="C16" s="64"/>
      <c r="E16" s="64" t="s">
        <v>22</v>
      </c>
      <c r="F16" s="64"/>
      <c r="H16" s="74" t="s">
        <v>23</v>
      </c>
      <c r="I16" s="74"/>
      <c r="K16" s="63" t="s">
        <v>24</v>
      </c>
      <c r="L16" s="63"/>
      <c r="M16" s="63"/>
      <c r="O16" s="64" t="s">
        <v>25</v>
      </c>
      <c r="P16" s="64"/>
      <c r="Q16" s="64"/>
    </row>
    <row r="17" spans="1:30" ht="39.75" customHeight="1" x14ac:dyDescent="0.3">
      <c r="B17" s="26" t="s">
        <v>26</v>
      </c>
      <c r="C17" s="27" t="s">
        <v>27</v>
      </c>
      <c r="E17" s="28" t="s">
        <v>26</v>
      </c>
      <c r="F17" s="27" t="s">
        <v>27</v>
      </c>
      <c r="H17" s="28" t="s">
        <v>26</v>
      </c>
      <c r="I17" s="27" t="s">
        <v>27</v>
      </c>
      <c r="K17" s="28" t="s">
        <v>26</v>
      </c>
      <c r="L17" s="29"/>
      <c r="M17" s="27" t="s">
        <v>27</v>
      </c>
      <c r="N17" s="30"/>
      <c r="O17" s="26" t="s">
        <v>26</v>
      </c>
      <c r="P17" s="29"/>
      <c r="Q17" s="31" t="s">
        <v>27</v>
      </c>
    </row>
    <row r="18" spans="1:30" ht="39.75" customHeight="1" x14ac:dyDescent="0.5">
      <c r="A18" s="32" t="s">
        <v>28</v>
      </c>
      <c r="B18" s="33"/>
      <c r="C18" s="34"/>
      <c r="E18" s="33"/>
      <c r="F18" s="34"/>
      <c r="H18" s="35"/>
      <c r="I18" s="36"/>
      <c r="K18" s="37">
        <f>IF(SUM(S18:U18)=2,6,0)</f>
        <v>0</v>
      </c>
      <c r="M18" s="38">
        <f>IF(SUM(V18:X18)=2,6,0)</f>
        <v>0</v>
      </c>
      <c r="O18" s="39">
        <f>B18+E18+K18</f>
        <v>0</v>
      </c>
      <c r="Q18" s="40">
        <f>C18+F18+M18</f>
        <v>0</v>
      </c>
      <c r="S18" s="41">
        <f>IF((AND(B18=6,C18&lt;6)),1,0)</f>
        <v>0</v>
      </c>
      <c r="T18" s="41">
        <f>IF((AND(E18=6,F18&lt;6)),1,0)</f>
        <v>0</v>
      </c>
      <c r="U18" s="41">
        <f>IF(AND(H18&gt;9,I18&lt;(H18-1)),1,0)</f>
        <v>0</v>
      </c>
      <c r="V18" s="42">
        <f>IF((AND(C18=6,B18&lt;6)),1,0)</f>
        <v>0</v>
      </c>
      <c r="W18" s="42">
        <f>IF((AND(F18=6,E18&lt;6)),1,0)</f>
        <v>0</v>
      </c>
      <c r="X18" s="42">
        <f>IF(AND(I18&gt;9,H18&lt;(I18-1)),1,0)</f>
        <v>0</v>
      </c>
    </row>
    <row r="19" spans="1:30" ht="39.75" customHeight="1" x14ac:dyDescent="0.5">
      <c r="A19" s="32" t="s">
        <v>29</v>
      </c>
      <c r="B19" s="33"/>
      <c r="C19" s="34"/>
      <c r="E19" s="33"/>
      <c r="F19" s="34"/>
      <c r="H19" s="35"/>
      <c r="I19" s="36"/>
      <c r="K19" s="37">
        <f>IF(SUM(S19:U19)=2,6,0)</f>
        <v>0</v>
      </c>
      <c r="M19" s="38">
        <f>IF(SUM(V19:X19)=2,6,0)</f>
        <v>0</v>
      </c>
      <c r="O19" s="39">
        <f>B19+E19+K19</f>
        <v>0</v>
      </c>
      <c r="Q19" s="40">
        <f>C19+F19+M19</f>
        <v>0</v>
      </c>
      <c r="S19" s="41">
        <f t="shared" ref="S19:S21" si="0">IF((AND(B19=6,C19&lt;6)),1,0)</f>
        <v>0</v>
      </c>
      <c r="T19" s="41">
        <f t="shared" ref="T19:T21" si="1">IF((AND(E19=6,F19&lt;6)),1,0)</f>
        <v>0</v>
      </c>
      <c r="U19" s="41">
        <f>IF(AND(H19&gt;9,I19&lt;(H19-1)),1,0)</f>
        <v>0</v>
      </c>
      <c r="V19" s="42">
        <f t="shared" ref="V19:V21" si="2">IF((AND(C19=6,B19&lt;6)),1,0)</f>
        <v>0</v>
      </c>
      <c r="W19" s="42">
        <f t="shared" ref="W19:W21" si="3">IF((AND(F19=6,E19&lt;6)),1,0)</f>
        <v>0</v>
      </c>
      <c r="X19" s="42">
        <f>IF(AND(I19&gt;9,H19&lt;(I19-1)),1,0)</f>
        <v>0</v>
      </c>
    </row>
    <row r="20" spans="1:30" ht="39.75" customHeight="1" x14ac:dyDescent="0.5">
      <c r="A20" s="32" t="s">
        <v>30</v>
      </c>
      <c r="B20" s="33"/>
      <c r="C20" s="34"/>
      <c r="E20" s="33"/>
      <c r="F20" s="34"/>
      <c r="H20" s="35"/>
      <c r="I20" s="36"/>
      <c r="K20" s="37">
        <f>IF(SUM(S20:U20)=2,6,0)</f>
        <v>0</v>
      </c>
      <c r="M20" s="38">
        <f>IF(SUM(V20:X20)=2,6,0)</f>
        <v>0</v>
      </c>
      <c r="O20" s="39">
        <f>B20+E20+K20</f>
        <v>0</v>
      </c>
      <c r="Q20" s="40">
        <f>C20+F20+M20</f>
        <v>0</v>
      </c>
      <c r="S20" s="41">
        <f t="shared" si="0"/>
        <v>0</v>
      </c>
      <c r="T20" s="41">
        <f t="shared" si="1"/>
        <v>0</v>
      </c>
      <c r="U20" s="41">
        <f>IF(AND(H20&gt;9,I20&lt;(H20-1)),1,0)</f>
        <v>0</v>
      </c>
      <c r="V20" s="42">
        <f t="shared" si="2"/>
        <v>0</v>
      </c>
      <c r="W20" s="42">
        <f t="shared" si="3"/>
        <v>0</v>
      </c>
      <c r="X20" s="42">
        <f>IF(AND(I20&gt;9,H20&lt;(I20-1)),1,0)</f>
        <v>0</v>
      </c>
    </row>
    <row r="21" spans="1:30" ht="39.75" customHeight="1" x14ac:dyDescent="0.5">
      <c r="A21" s="32" t="s">
        <v>31</v>
      </c>
      <c r="B21" s="33"/>
      <c r="C21" s="34"/>
      <c r="E21" s="33"/>
      <c r="F21" s="34"/>
      <c r="H21" s="35"/>
      <c r="I21" s="36"/>
      <c r="K21" s="37">
        <f>IF(SUM(S21:U21)=2,6,0)</f>
        <v>0</v>
      </c>
      <c r="M21" s="38">
        <f>IF(SUM(V21:X21)=2,6,0)</f>
        <v>0</v>
      </c>
      <c r="O21" s="39">
        <f>B21+E21+K21</f>
        <v>0</v>
      </c>
      <c r="Q21" s="40">
        <f>C21+F21+M21</f>
        <v>0</v>
      </c>
      <c r="S21" s="41">
        <f t="shared" si="0"/>
        <v>0</v>
      </c>
      <c r="T21" s="41">
        <f t="shared" si="1"/>
        <v>0</v>
      </c>
      <c r="U21" s="41">
        <f>IF(AND(H21&gt;9,I21&lt;(H21-1)),1,0)</f>
        <v>0</v>
      </c>
      <c r="V21" s="42">
        <f t="shared" si="2"/>
        <v>0</v>
      </c>
      <c r="W21" s="42">
        <f t="shared" si="3"/>
        <v>0</v>
      </c>
      <c r="X21" s="42">
        <f>IF(AND(I21&gt;9,H21&lt;(I21-1)),1,0)</f>
        <v>0</v>
      </c>
    </row>
    <row r="22" spans="1:30" ht="39.75" customHeight="1" x14ac:dyDescent="0.25">
      <c r="A22" s="53" t="s">
        <v>73</v>
      </c>
      <c r="B22" s="53"/>
      <c r="C22" s="53"/>
      <c r="D22" s="53"/>
      <c r="E22" s="53"/>
      <c r="F22" s="53"/>
      <c r="G22" s="53"/>
      <c r="H22" s="53"/>
      <c r="I22" s="53"/>
      <c r="J22" s="53"/>
      <c r="K22" s="53"/>
      <c r="L22" s="53"/>
      <c r="M22" s="53"/>
      <c r="N22" s="53"/>
      <c r="O22" s="53"/>
    </row>
    <row r="23" spans="1:30" ht="49.5" customHeight="1" x14ac:dyDescent="0.25">
      <c r="H23" s="43" t="s">
        <v>32</v>
      </c>
      <c r="O23" s="44">
        <f>SUM(O18:O21)</f>
        <v>0</v>
      </c>
      <c r="Q23" s="45">
        <f>SUM(Q18:Q21)</f>
        <v>0</v>
      </c>
    </row>
    <row r="24" spans="1:30" ht="39.75" customHeight="1" x14ac:dyDescent="0.25"/>
    <row r="25" spans="1:30" ht="39.75" customHeight="1" x14ac:dyDescent="0.35">
      <c r="A25" s="13" t="s">
        <v>33</v>
      </c>
      <c r="C25" s="46" t="s">
        <v>26</v>
      </c>
      <c r="E25" s="15" t="s">
        <v>34</v>
      </c>
      <c r="F25" s="11"/>
      <c r="K25" s="47" t="s">
        <v>27</v>
      </c>
      <c r="M25" s="48" t="s">
        <v>35</v>
      </c>
      <c r="Z25" s="30" t="s">
        <v>36</v>
      </c>
      <c r="AA25" s="49" t="s">
        <v>37</v>
      </c>
      <c r="AB25" s="49">
        <v>1</v>
      </c>
      <c r="AC25" s="49" t="s">
        <v>38</v>
      </c>
      <c r="AD25" s="10" t="s">
        <v>39</v>
      </c>
    </row>
    <row r="26" spans="1:30" ht="39.75" customHeight="1" x14ac:dyDescent="0.35">
      <c r="A26" s="53" t="s">
        <v>72</v>
      </c>
      <c r="B26" s="53"/>
      <c r="C26" s="53"/>
      <c r="D26" s="53"/>
      <c r="E26" s="53"/>
      <c r="F26" s="53"/>
      <c r="G26" s="53"/>
      <c r="H26" s="53"/>
      <c r="I26" s="53"/>
      <c r="Z26" s="30" t="s">
        <v>40</v>
      </c>
      <c r="AA26" s="49" t="s">
        <v>41</v>
      </c>
      <c r="AB26" s="49">
        <v>2</v>
      </c>
      <c r="AC26" s="49" t="s">
        <v>42</v>
      </c>
      <c r="AD26" s="10" t="s">
        <v>43</v>
      </c>
    </row>
    <row r="27" spans="1:30" ht="39.75" customHeight="1" x14ac:dyDescent="0.45">
      <c r="A27" s="50" t="s">
        <v>44</v>
      </c>
      <c r="Z27" s="30" t="s">
        <v>45</v>
      </c>
      <c r="AA27" s="49"/>
      <c r="AB27" s="49">
        <v>3</v>
      </c>
      <c r="AC27" s="49" t="s">
        <v>46</v>
      </c>
      <c r="AD27" s="10" t="s">
        <v>47</v>
      </c>
    </row>
    <row r="28" spans="1:30" ht="74.25" customHeight="1" x14ac:dyDescent="0.35">
      <c r="A28" s="70" t="s">
        <v>48</v>
      </c>
      <c r="B28" s="70"/>
      <c r="C28" s="70"/>
      <c r="D28" s="70"/>
      <c r="E28" s="70"/>
      <c r="F28" s="70"/>
      <c r="G28" s="70"/>
      <c r="H28" s="70"/>
      <c r="I28" s="70"/>
      <c r="J28" s="70"/>
      <c r="K28" s="70"/>
      <c r="L28" s="70"/>
      <c r="M28" s="70"/>
      <c r="N28" s="70"/>
      <c r="O28" s="70"/>
      <c r="P28" s="70"/>
      <c r="Q28" s="70"/>
      <c r="Z28" s="30" t="s">
        <v>49</v>
      </c>
      <c r="AA28" s="49"/>
      <c r="AB28" s="49">
        <v>4</v>
      </c>
      <c r="AC28" s="49" t="s">
        <v>50</v>
      </c>
      <c r="AD28" s="10" t="s">
        <v>51</v>
      </c>
    </row>
    <row r="29" spans="1:30" ht="18.75" customHeight="1" x14ac:dyDescent="0.35">
      <c r="Z29" s="30" t="s">
        <v>52</v>
      </c>
      <c r="AA29" s="30"/>
      <c r="AB29" s="49">
        <v>5</v>
      </c>
      <c r="AC29" s="49" t="s">
        <v>53</v>
      </c>
      <c r="AD29" s="10" t="s">
        <v>54</v>
      </c>
    </row>
    <row r="30" spans="1:30" ht="24" customHeight="1" x14ac:dyDescent="0.35">
      <c r="A30" s="51" t="s">
        <v>55</v>
      </c>
      <c r="B30" s="71" t="s">
        <v>56</v>
      </c>
      <c r="C30" s="71"/>
      <c r="D30" s="71"/>
      <c r="E30" s="71"/>
      <c r="F30" s="71"/>
      <c r="Z30" s="30" t="s">
        <v>57</v>
      </c>
      <c r="AA30" s="30"/>
      <c r="AB30" s="49">
        <v>6</v>
      </c>
      <c r="AC30" s="49" t="s">
        <v>71</v>
      </c>
      <c r="AD30" s="10" t="s">
        <v>58</v>
      </c>
    </row>
    <row r="31" spans="1:30" ht="24" customHeight="1" x14ac:dyDescent="0.35">
      <c r="A31" s="51"/>
      <c r="B31" s="69"/>
      <c r="C31" s="69"/>
      <c r="D31" s="69"/>
      <c r="E31" s="69"/>
      <c r="F31" s="69"/>
      <c r="Z31" s="30" t="s">
        <v>59</v>
      </c>
      <c r="AA31" s="30"/>
      <c r="AB31" s="49">
        <v>7</v>
      </c>
      <c r="AD31" s="10" t="s">
        <v>60</v>
      </c>
    </row>
    <row r="32" spans="1:30" ht="24" customHeight="1" x14ac:dyDescent="0.35">
      <c r="A32" s="51"/>
      <c r="B32" s="69"/>
      <c r="C32" s="69"/>
      <c r="D32" s="69"/>
      <c r="E32" s="69"/>
      <c r="F32" s="69"/>
      <c r="Z32" s="30" t="s">
        <v>61</v>
      </c>
      <c r="AA32" s="30"/>
      <c r="AB32" s="49">
        <v>8</v>
      </c>
      <c r="AD32" s="10" t="s">
        <v>62</v>
      </c>
    </row>
    <row r="33" spans="1:30" ht="24" customHeight="1" x14ac:dyDescent="0.35">
      <c r="A33" s="51"/>
      <c r="B33" s="69"/>
      <c r="C33" s="69"/>
      <c r="D33" s="69"/>
      <c r="E33" s="69"/>
      <c r="F33" s="69"/>
      <c r="Z33" s="30" t="s">
        <v>63</v>
      </c>
      <c r="AA33" s="30"/>
      <c r="AB33" s="49">
        <v>9</v>
      </c>
      <c r="AD33" s="10" t="s">
        <v>64</v>
      </c>
    </row>
    <row r="34" spans="1:30" ht="24" customHeight="1" x14ac:dyDescent="0.35">
      <c r="A34" s="51"/>
      <c r="B34" s="69"/>
      <c r="C34" s="69"/>
      <c r="D34" s="69"/>
      <c r="E34" s="69"/>
      <c r="F34" s="69"/>
      <c r="Z34" s="30" t="s">
        <v>65</v>
      </c>
      <c r="AA34" s="30"/>
      <c r="AB34" s="49">
        <v>10</v>
      </c>
      <c r="AD34" s="10" t="s">
        <v>66</v>
      </c>
    </row>
    <row r="35" spans="1:30" ht="18.75" x14ac:dyDescent="0.3">
      <c r="Z35" s="30" t="s">
        <v>67</v>
      </c>
    </row>
    <row r="36" spans="1:30" ht="18.75" x14ac:dyDescent="0.3">
      <c r="Z36" s="30" t="s">
        <v>68</v>
      </c>
    </row>
    <row r="37" spans="1:30" ht="18.75" x14ac:dyDescent="0.3">
      <c r="Z37" s="30" t="s">
        <v>69</v>
      </c>
    </row>
    <row r="38" spans="1:30" ht="18.75" x14ac:dyDescent="0.3">
      <c r="Z38" s="30" t="s">
        <v>70</v>
      </c>
    </row>
  </sheetData>
  <mergeCells count="45">
    <mergeCell ref="B1:M1"/>
    <mergeCell ref="N1:Q1"/>
    <mergeCell ref="B2:M2"/>
    <mergeCell ref="B34:F34"/>
    <mergeCell ref="A28:Q28"/>
    <mergeCell ref="B30:F30"/>
    <mergeCell ref="B31:F31"/>
    <mergeCell ref="B32:F32"/>
    <mergeCell ref="B33:F33"/>
    <mergeCell ref="B14:C14"/>
    <mergeCell ref="E14:H14"/>
    <mergeCell ref="K14:M14"/>
    <mergeCell ref="O14:Q14"/>
    <mergeCell ref="B16:C16"/>
    <mergeCell ref="E16:F16"/>
    <mergeCell ref="H16:I16"/>
    <mergeCell ref="B12:C12"/>
    <mergeCell ref="E12:H12"/>
    <mergeCell ref="K12:M12"/>
    <mergeCell ref="O12:Q12"/>
    <mergeCell ref="B13:C13"/>
    <mergeCell ref="E13:H13"/>
    <mergeCell ref="K13:M13"/>
    <mergeCell ref="O13:Q13"/>
    <mergeCell ref="E11:H11"/>
    <mergeCell ref="K11:M11"/>
    <mergeCell ref="O11:Q11"/>
    <mergeCell ref="K16:M16"/>
    <mergeCell ref="O16:Q16"/>
    <mergeCell ref="A26:I26"/>
    <mergeCell ref="A22:O22"/>
    <mergeCell ref="A1:A2"/>
    <mergeCell ref="B4:F4"/>
    <mergeCell ref="O4:Q4"/>
    <mergeCell ref="B6:F6"/>
    <mergeCell ref="K6:M6"/>
    <mergeCell ref="B9:C9"/>
    <mergeCell ref="E9:H9"/>
    <mergeCell ref="K9:M9"/>
    <mergeCell ref="O9:Q9"/>
    <mergeCell ref="B10:C10"/>
    <mergeCell ref="E10:H10"/>
    <mergeCell ref="K10:M10"/>
    <mergeCell ref="O10:Q10"/>
    <mergeCell ref="B11:C11"/>
  </mergeCells>
  <dataValidations count="5">
    <dataValidation type="list" allowBlank="1" showInputMessage="1" showErrorMessage="1" sqref="H3" xr:uid="{00000000-0002-0000-0000-000000000000}">
      <formula1>$AA$25:$AA$26</formula1>
      <formula2>0</formula2>
    </dataValidation>
    <dataValidation type="list" allowBlank="1" showInputMessage="1" showErrorMessage="1" sqref="O3" xr:uid="{00000000-0002-0000-0000-000001000000}">
      <formula1>$AB$25:$AB$31</formula1>
      <formula2>0</formula2>
    </dataValidation>
    <dataValidation type="list" allowBlank="1" showInputMessage="1" showErrorMessage="1" sqref="O6" xr:uid="{00000000-0002-0000-0000-000002000000}">
      <formula1>$AD$25:$AD$34</formula1>
      <formula2>0</formula2>
    </dataValidation>
    <dataValidation type="list" allowBlank="1" showInputMessage="1" showErrorMessage="1" sqref="H6 H4" xr:uid="{00000000-0002-0000-0000-000003000000}">
      <formula1>$AC$25:$AC$30</formula1>
    </dataValidation>
    <dataValidation type="list" allowBlank="1" showInputMessage="1" showErrorMessage="1" sqref="B6:F6 B4:F4" xr:uid="{00000000-0002-0000-0000-000004000000}">
      <formula1>$Z$25:$Z$38</formula1>
    </dataValidation>
  </dataValidations>
  <hyperlinks>
    <hyperlink ref="B30" r:id="rId1" xr:uid="{00000000-0004-0000-0000-000000000000}"/>
  </hyperlinks>
  <pageMargins left="0.7" right="0.7" top="0.75" bottom="0.75" header="0.511811023622047" footer="0.511811023622047"/>
  <pageSetup paperSize="9" scale="62"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election activeCellId="1" sqref="S1:AD1048576 A1"/>
    </sheetView>
  </sheetViews>
  <sheetFormatPr defaultColWidth="8.7109375" defaultRowHeight="15" x14ac:dyDescent="0.25"/>
  <sheetData/>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election activeCellId="1" sqref="S1:AD1048576 A1"/>
    </sheetView>
  </sheetViews>
  <sheetFormatPr defaultColWidth="8.7109375" defaultRowHeight="15" x14ac:dyDescent="0.25"/>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Dudley TOLKIEN</dc:creator>
  <cp:lastModifiedBy>Steve Maller</cp:lastModifiedBy>
  <cp:revision>0</cp:revision>
  <cp:lastPrinted>2023-04-13T10:15:46Z</cp:lastPrinted>
  <dcterms:created xsi:type="dcterms:W3CDTF">2021-11-13T17:32:56Z</dcterms:created>
  <dcterms:modified xsi:type="dcterms:W3CDTF">2023-04-23T13:47:28Z</dcterms:modified>
  <dc:language>en-GB</dc:language>
</cp:coreProperties>
</file>